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<sst xmlns="http://schemas.openxmlformats.org/spreadsheetml/2006/main" count="34" uniqueCount="33">
  <si>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Vyúčtovanie čerpania finančného príspevku</t>
  </si>
  <si>
    <t>na základe Zmluvy o poskytnutí finančného príspevku na realizáciu úloh</t>
  </si>
  <si>
    <t>za rok 2008</t>
  </si>
  <si>
    <t>Zloženie celkového rozpočtu prijímateľa</t>
  </si>
  <si>
    <t>Položka</t>
  </si>
  <si>
    <t>Plán</t>
  </si>
  <si>
    <t>Skutočnosť</t>
  </si>
  <si>
    <t>Rozdiel</t>
  </si>
  <si>
    <t>Celkový rozpočet prijímateľa</t>
  </si>
  <si>
    <t>Finančný príspevok MVRR SR</t>
  </si>
  <si>
    <t>Vlastné zdroje prijímateľa</t>
  </si>
  <si>
    <t>Rozpočet čerpania finančného príspevku MVRR SR</t>
  </si>
  <si>
    <t>Číslo podľa ekon. klas.</t>
  </si>
  <si>
    <t>Položka rozpočtu</t>
  </si>
  <si>
    <t>Finančný príspevok v zmysle Čl. II, ods.1 - plán</t>
  </si>
  <si>
    <t>Finančný príspevok v zmysle Čl. II, ods. 1 - skutočnosť</t>
  </si>
  <si>
    <t>Bežné výdavky</t>
  </si>
  <si>
    <t>Mzdy, platy, služobné príjmy a ostatné osobné vyrovnania</t>
  </si>
  <si>
    <t>Poistné a príspevok do poisťovní</t>
  </si>
  <si>
    <t>Tovary a ďalšie služby, v tom:</t>
  </si>
  <si>
    <t>Cestovné náklady</t>
  </si>
  <si>
    <t>Energie, voda a komunikácie</t>
  </si>
  <si>
    <t xml:space="preserve">Materiál </t>
  </si>
  <si>
    <t>Dopravné</t>
  </si>
  <si>
    <t>Rutinná a štandardná údržba</t>
  </si>
  <si>
    <t>Nájomné za nájom</t>
  </si>
  <si>
    <t>Služby</t>
  </si>
  <si>
    <t>K vráteniu</t>
  </si>
  <si>
    <t>Regionálnej rozvojovej agentúry Humenné</t>
  </si>
  <si>
    <t>V Humennom</t>
  </si>
  <si>
    <t>dňa 11.02.2009</t>
  </si>
  <si>
    <t>Vypracoval:  Ing. Peter Pichoňský</t>
  </si>
  <si>
    <t>Schválil:  Ing. Peter Pichoňský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</si>
</sst>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0.000"/>
    <numFmt numFmtId="174" formatCode="000\ 00"/>
    <numFmt numFmtId="175" formatCode="#,##0.00_ ;\-#,##0.00\ "/>
    <numFmt numFmtId="176" formatCode="#,##0\ &quot;Sk&quot;"/>
    <numFmt numFmtId="177" formatCode="#,##0.0\ &quot;Sk&quot;"/>
    <numFmt numFmtId="178" formatCode="#,##0.0\ &quot;Sk&quot;;[Red]\-#,##0.0\ &quot;Sk&quot;"/>
    <numFmt numFmtId="179" formatCode="0.0"/>
    <numFmt numFmtId="180" formatCode="#,##0.00\ [$SKK]"/>
  </numFmts>
  <fonts count="12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8" fontId="8" fillId="3" borderId="1" xfId="0" applyNumberFormat="1" applyFont="1" applyFill="1" applyBorder="1" applyAlignment="1">
      <alignment vertical="center"/>
    </xf>
    <xf numFmtId="172" fontId="8" fillId="3" borderId="1" xfId="0" applyNumberFormat="1" applyFont="1" applyFill="1" applyBorder="1" applyAlignment="1">
      <alignment vertical="center"/>
    </xf>
    <xf numFmtId="172" fontId="3" fillId="3" borderId="1" xfId="0" applyNumberFormat="1" applyFont="1" applyFill="1" applyBorder="1" applyAlignment="1">
      <alignment vertical="center"/>
    </xf>
    <xf numFmtId="172" fontId="8" fillId="4" borderId="1" xfId="0" applyNumberFormat="1" applyFont="1" applyFill="1" applyBorder="1" applyAlignment="1">
      <alignment vertical="center"/>
    </xf>
    <xf numFmtId="6" fontId="7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2" fontId="5" fillId="3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72" fontId="6" fillId="4" borderId="1" xfId="0" applyNumberFormat="1" applyFont="1" applyFill="1" applyBorder="1" applyAlignment="1">
      <alignment vertical="center"/>
    </xf>
    <xf numFmtId="172" fontId="6" fillId="3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 indent="1"/>
    </xf>
    <xf numFmtId="0" fontId="10" fillId="0" borderId="1" xfId="0" applyFont="1" applyBorder="1" applyAlignment="1">
      <alignment vertical="center"/>
    </xf>
    <xf numFmtId="172" fontId="7" fillId="0" borderId="1" xfId="0" applyNumberFormat="1" applyFont="1" applyBorder="1" applyAlignment="1">
      <alignment vertical="center"/>
    </xf>
    <xf numFmtId="172" fontId="7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2" fontId="11" fillId="0" borderId="1" xfId="0" applyNumberFormat="1" applyFont="1" applyBorder="1" applyAlignment="1">
      <alignment vertical="center"/>
    </xf>
    <xf numFmtId="172" fontId="3" fillId="5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6" fillId="2" borderId="2" xfId="20" applyNumberFormat="1" applyFont="1" applyFill="1" applyBorder="1" applyAlignment="1">
      <alignment horizontal="center" vertical="center" wrapText="1"/>
    </xf>
    <xf numFmtId="2" fontId="6" fillId="2" borderId="3" xfId="2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0" zoomScaleNormal="70" workbookViewId="0" topLeftCell="A1">
      <selection activeCell="C10" sqref="C10:C11"/>
    </sheetView>
  </sheetViews>
  <sheetFormatPr defaultColWidth="9.00390625" defaultRowHeight="12.75"/>
  <cols>
    <col min="1" max="1" width="8.75390625" style="1" customWidth="1"/>
    <col min="2" max="2" width="45.25390625" style="1" customWidth="1"/>
    <col min="3" max="3" width="19.375" style="1" customWidth="1"/>
    <col min="4" max="4" width="17.625" style="1" customWidth="1"/>
    <col min="5" max="5" width="20.00390625" style="1" customWidth="1"/>
    <col min="6" max="16384" width="9.125" style="1" customWidth="1"/>
  </cols>
  <sheetData>
    <row r="1" spans="1:5" ht="19.5" customHeight="1">
      <c r="A1" s="28" t="s">
        <v>0</v>
      </c>
      <c r="B1" s="28"/>
      <c r="C1" s="28"/>
      <c r="D1" s="28"/>
      <c r="E1" s="28"/>
    </row>
    <row r="2" spans="1:5" ht="24.75" customHeight="1">
      <c r="A2" s="29" t="s">
        <v>1</v>
      </c>
      <c r="B2" s="29"/>
      <c r="C2" s="29"/>
      <c r="D2" s="29"/>
      <c r="E2" s="29"/>
    </row>
    <row r="3" spans="1:5" ht="19.5" customHeight="1">
      <c r="A3" s="29" t="s">
        <v>28</v>
      </c>
      <c r="B3" s="29"/>
      <c r="C3" s="29"/>
      <c r="D3" s="29"/>
      <c r="E3" s="29"/>
    </row>
    <row r="4" spans="1:5" ht="19.5" customHeight="1">
      <c r="A4" s="29" t="s">
        <v>2</v>
      </c>
      <c r="B4" s="29"/>
      <c r="C4" s="29"/>
      <c r="D4" s="29"/>
      <c r="E4" s="29"/>
    </row>
    <row r="5" ht="19.5" customHeight="1"/>
    <row r="6" spans="1:3" ht="19.5" customHeight="1">
      <c r="A6" s="2" t="s">
        <v>3</v>
      </c>
      <c r="B6" s="3"/>
      <c r="C6" s="3"/>
    </row>
    <row r="7" spans="1:3" ht="19.5" customHeight="1">
      <c r="A7" s="2"/>
      <c r="B7" s="3"/>
      <c r="C7" s="3"/>
    </row>
    <row r="8" spans="1:5" ht="26.25" customHeight="1">
      <c r="A8" s="27" t="s">
        <v>4</v>
      </c>
      <c r="B8" s="27"/>
      <c r="C8" s="4" t="s">
        <v>5</v>
      </c>
      <c r="D8" s="4" t="s">
        <v>6</v>
      </c>
      <c r="E8" s="4" t="s">
        <v>7</v>
      </c>
    </row>
    <row r="9" spans="1:5" ht="19.5" customHeight="1">
      <c r="A9" s="5" t="s">
        <v>8</v>
      </c>
      <c r="B9" s="5"/>
      <c r="C9" s="6">
        <f>C10+C11</f>
        <v>1932000</v>
      </c>
      <c r="D9" s="7">
        <f>D10+D11</f>
        <v>2667088.3</v>
      </c>
      <c r="E9" s="8">
        <f>E11-E10</f>
        <v>735088.3</v>
      </c>
    </row>
    <row r="10" spans="1:5" ht="19.5" customHeight="1">
      <c r="A10" s="5" t="s">
        <v>9</v>
      </c>
      <c r="B10" s="5"/>
      <c r="C10" s="7">
        <v>730000</v>
      </c>
      <c r="D10" s="7">
        <v>727624.3</v>
      </c>
      <c r="E10" s="8">
        <f>C10-D10</f>
        <v>2375.6999999999534</v>
      </c>
    </row>
    <row r="11" spans="1:5" ht="19.5" customHeight="1">
      <c r="A11" s="5" t="s">
        <v>10</v>
      </c>
      <c r="B11" s="5"/>
      <c r="C11" s="9">
        <v>1202000</v>
      </c>
      <c r="D11" s="9">
        <v>1939464</v>
      </c>
      <c r="E11" s="8">
        <f>D11-C11</f>
        <v>737464</v>
      </c>
    </row>
    <row r="12" spans="1:3" ht="19.5" customHeight="1">
      <c r="A12" s="3"/>
      <c r="B12" s="3"/>
      <c r="C12" s="10"/>
    </row>
    <row r="13" spans="1:3" ht="19.5" customHeight="1">
      <c r="A13" s="3"/>
      <c r="B13" s="3"/>
      <c r="C13" s="3"/>
    </row>
    <row r="14" spans="1:3" ht="19.5" customHeight="1">
      <c r="A14" s="2" t="s">
        <v>11</v>
      </c>
      <c r="B14" s="3"/>
      <c r="C14" s="3"/>
    </row>
    <row r="15" spans="1:3" ht="19.5" customHeight="1">
      <c r="A15" s="3"/>
      <c r="B15" s="3"/>
      <c r="C15" s="3"/>
    </row>
    <row r="16" spans="1:5" ht="49.5" customHeight="1">
      <c r="A16" s="32" t="s">
        <v>12</v>
      </c>
      <c r="B16" s="34" t="s">
        <v>13</v>
      </c>
      <c r="C16" s="30" t="s">
        <v>14</v>
      </c>
      <c r="D16" s="30" t="s">
        <v>15</v>
      </c>
      <c r="E16" s="30" t="s">
        <v>7</v>
      </c>
    </row>
    <row r="17" spans="1:5" ht="28.5" customHeight="1">
      <c r="A17" s="33"/>
      <c r="B17" s="35"/>
      <c r="C17" s="31"/>
      <c r="D17" s="31"/>
      <c r="E17" s="31"/>
    </row>
    <row r="18" spans="1:5" ht="19.5" customHeight="1">
      <c r="A18" s="11">
        <v>600</v>
      </c>
      <c r="B18" s="12" t="s">
        <v>16</v>
      </c>
      <c r="C18" s="13">
        <f>C19+C20+C21</f>
        <v>730000</v>
      </c>
      <c r="D18" s="13">
        <f>D19+D20+D21</f>
        <v>727624.3</v>
      </c>
      <c r="E18" s="13">
        <f aca="true" t="shared" si="0" ref="E18:E28">C18-D18</f>
        <v>2375.6999999999534</v>
      </c>
    </row>
    <row r="19" spans="1:5" ht="19.5" customHeight="1">
      <c r="A19" s="14">
        <v>610</v>
      </c>
      <c r="B19" s="15" t="s">
        <v>17</v>
      </c>
      <c r="C19" s="16">
        <v>503000</v>
      </c>
      <c r="D19" s="16">
        <v>503000</v>
      </c>
      <c r="E19" s="17">
        <f t="shared" si="0"/>
        <v>0</v>
      </c>
    </row>
    <row r="20" spans="1:5" ht="19.5" customHeight="1">
      <c r="A20" s="14">
        <v>620</v>
      </c>
      <c r="B20" s="15" t="s">
        <v>18</v>
      </c>
      <c r="C20" s="16">
        <v>177000</v>
      </c>
      <c r="D20" s="16">
        <v>174814</v>
      </c>
      <c r="E20" s="17">
        <f t="shared" si="0"/>
        <v>2186</v>
      </c>
    </row>
    <row r="21" spans="1:5" ht="19.5" customHeight="1">
      <c r="A21" s="14">
        <v>630</v>
      </c>
      <c r="B21" s="15" t="s">
        <v>19</v>
      </c>
      <c r="C21" s="17">
        <f>SUM(C22:C28)</f>
        <v>50000</v>
      </c>
      <c r="D21" s="17">
        <f>SUM(D22:D28)</f>
        <v>49810.3</v>
      </c>
      <c r="E21" s="17">
        <f t="shared" si="0"/>
        <v>189.6999999999971</v>
      </c>
    </row>
    <row r="22" spans="1:5" ht="19.5" customHeight="1">
      <c r="A22" s="18">
        <v>631</v>
      </c>
      <c r="B22" s="19" t="s">
        <v>20</v>
      </c>
      <c r="C22" s="20">
        <v>40000</v>
      </c>
      <c r="D22" s="20">
        <v>39826.3</v>
      </c>
      <c r="E22" s="21">
        <f t="shared" si="0"/>
        <v>173.6999999999971</v>
      </c>
    </row>
    <row r="23" spans="1:5" ht="19.5" customHeight="1">
      <c r="A23" s="22">
        <v>632</v>
      </c>
      <c r="B23" s="19" t="s">
        <v>21</v>
      </c>
      <c r="C23" s="20">
        <v>0</v>
      </c>
      <c r="D23" s="20">
        <v>0</v>
      </c>
      <c r="E23" s="21">
        <f t="shared" si="0"/>
        <v>0</v>
      </c>
    </row>
    <row r="24" spans="1:5" ht="19.5" customHeight="1">
      <c r="A24" s="22">
        <v>633</v>
      </c>
      <c r="B24" s="19" t="s">
        <v>22</v>
      </c>
      <c r="C24" s="20">
        <v>0</v>
      </c>
      <c r="D24" s="20">
        <v>0</v>
      </c>
      <c r="E24" s="21">
        <f t="shared" si="0"/>
        <v>0</v>
      </c>
    </row>
    <row r="25" spans="1:5" ht="19.5" customHeight="1">
      <c r="A25" s="22">
        <v>634</v>
      </c>
      <c r="B25" s="19" t="s">
        <v>23</v>
      </c>
      <c r="C25" s="20">
        <v>0</v>
      </c>
      <c r="D25" s="20">
        <v>0</v>
      </c>
      <c r="E25" s="21">
        <f t="shared" si="0"/>
        <v>0</v>
      </c>
    </row>
    <row r="26" spans="1:5" ht="19.5" customHeight="1">
      <c r="A26" s="22">
        <v>635</v>
      </c>
      <c r="B26" s="19" t="s">
        <v>24</v>
      </c>
      <c r="C26" s="20">
        <v>0</v>
      </c>
      <c r="D26" s="20">
        <v>0</v>
      </c>
      <c r="E26" s="21">
        <f t="shared" si="0"/>
        <v>0</v>
      </c>
    </row>
    <row r="27" spans="1:5" ht="19.5" customHeight="1">
      <c r="A27" s="22">
        <v>636</v>
      </c>
      <c r="B27" s="19" t="s">
        <v>25</v>
      </c>
      <c r="C27" s="20">
        <v>0</v>
      </c>
      <c r="D27" s="20">
        <v>0</v>
      </c>
      <c r="E27" s="21">
        <f t="shared" si="0"/>
        <v>0</v>
      </c>
    </row>
    <row r="28" spans="1:5" ht="19.5" customHeight="1">
      <c r="A28" s="22">
        <v>637</v>
      </c>
      <c r="B28" s="19" t="s">
        <v>26</v>
      </c>
      <c r="C28" s="20">
        <v>10000</v>
      </c>
      <c r="D28" s="20">
        <v>9984</v>
      </c>
      <c r="E28" s="21">
        <f t="shared" si="0"/>
        <v>16</v>
      </c>
    </row>
    <row r="29" spans="1:5" ht="19.5" customHeight="1">
      <c r="A29" s="3"/>
      <c r="B29" s="23" t="s">
        <v>27</v>
      </c>
      <c r="C29" s="24"/>
      <c r="D29" s="25"/>
      <c r="E29" s="26">
        <f>C18-D18</f>
        <v>2375.6999999999534</v>
      </c>
    </row>
    <row r="30" spans="1:3" ht="19.5" customHeight="1">
      <c r="A30" s="3"/>
      <c r="B30" s="3"/>
      <c r="C30" s="3"/>
    </row>
    <row r="31" spans="2:3" ht="19.5" customHeight="1">
      <c r="B31" s="3" t="s">
        <v>29</v>
      </c>
      <c r="C31" s="3"/>
    </row>
    <row r="32" spans="2:3" ht="19.5" customHeight="1">
      <c r="B32" s="3" t="s">
        <v>30</v>
      </c>
      <c r="C32" s="3"/>
    </row>
    <row r="33" spans="2:3" ht="19.5" customHeight="1">
      <c r="B33" s="3"/>
      <c r="C33" s="3"/>
    </row>
    <row r="34" spans="2:3" ht="19.5" customHeight="1">
      <c r="B34" s="3" t="s">
        <v>31</v>
      </c>
      <c r="C34" s="3"/>
    </row>
    <row r="35" spans="2:3" ht="19.5" customHeight="1">
      <c r="B35" s="3"/>
      <c r="C35" s="3"/>
    </row>
    <row r="36" spans="2:3" ht="19.5" customHeight="1">
      <c r="B36" s="3" t="s">
        <v>32</v>
      </c>
      <c r="C36" s="3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password="C6FE" sheet="1" objects="1" scenarios="1"/>
  <mergeCells count="10">
    <mergeCell ref="C16:C17"/>
    <mergeCell ref="E16:E17"/>
    <mergeCell ref="A16:A17"/>
    <mergeCell ref="B16:B17"/>
    <mergeCell ref="D16:D17"/>
    <mergeCell ref="A8:B8"/>
    <mergeCell ref="A1:E1"/>
    <mergeCell ref="A2:E2"/>
    <mergeCell ref="A3:E3"/>
    <mergeCell ref="A4:E4"/>
  </mergeCells>
  <printOptions/>
  <pageMargins left="0.27" right="0.21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 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Daniel</cp:lastModifiedBy>
  <cp:lastPrinted>2009-02-12T09:39:26Z</cp:lastPrinted>
  <dcterms:created xsi:type="dcterms:W3CDTF">2009-02-11T10:57:50Z</dcterms:created>
  <dcterms:modified xsi:type="dcterms:W3CDTF">2009-05-12T19:18:23Z</dcterms:modified>
  <cp:category/>
  <cp:version/>
  <cp:contentType/>
  <cp:contentStatus/>
</cp:coreProperties>
</file>